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16" windowHeight="10896"/>
  </bookViews>
  <sheets>
    <sheet name="ТиПО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/>
  <c r="E13"/>
  <c r="D15"/>
  <c r="E15"/>
  <c r="C13"/>
  <c r="E17"/>
  <c r="D17"/>
  <c r="C17"/>
  <c r="E33"/>
  <c r="D33"/>
  <c r="C33"/>
  <c r="C12"/>
  <c r="C15"/>
  <c r="D12" l="1"/>
  <c r="E12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<sst xmlns="http://schemas.openxmlformats.org/spreadsheetml/2006/main" count="55" uniqueCount="32">
  <si>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</si>
  <si>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</si>
  <si>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</si>
  <si>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</si>
  <si>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</si>
  <si>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</si>
  <si>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</si>
  <si>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</si>
  <si>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</si>
  <si>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</si>
  <si>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</si>
  <si>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</si>
  <si>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</si>
  <si>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</si>
  <si>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</si>
  <si>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</si>
  <si>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</si>
  <si>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</si>
  <si>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</si>
  <si>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</si>
  <si>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</si>
  <si>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</si>
  <si>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</si>
  <si>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</si>
  <si>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</si>
  <si>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</si>
  <si>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</si>
  <si>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</si>
  <si>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</si>
  <si>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</si>
  <si>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>по состоянию на "01" октября 2018 г.</t>
  </si>
  <si>
    <t>КГУ "Петропавловский профессиональный колледж"</t>
  </si>
</sst>
</file>

<file path=xl/styles.xml><?xml version="1.0" encoding="utf-8"?>
<styleSheet xmlns="http://schemas.openxmlformats.org/spreadsheetml/2006/main">
  <numFmts count="1">
    <numFmt numFmtId="165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2" xfId="0" applyFont="1" applyFill="1" applyBorder="1"/>
    <xf numFmtId="165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G10" sqref="G10"/>
    </sheetView>
  </sheetViews>
  <sheetFormatPr defaultColWidth="9.21875" defaultRowHeight="20.399999999999999"/>
  <cols>
    <col min="1" max="1" width="69.44140625" style="2" customWidth="1"/>
    <col min="2" max="2" width="9.21875" style="3"/>
    <col min="3" max="7" width="12" style="2" customWidth="1"/>
    <col min="8" max="16384" width="9.21875" style="2"/>
  </cols>
  <sheetData>
    <row r="1" spans="1:5">
      <c r="A1" s="17" t="s">
        <v>15</v>
      </c>
      <c r="B1" s="17"/>
      <c r="C1" s="17"/>
      <c r="D1" s="17"/>
      <c r="E1" s="17"/>
    </row>
    <row r="2" spans="1:5">
      <c r="A2" s="17" t="s">
        <v>30</v>
      </c>
      <c r="B2" s="17"/>
      <c r="C2" s="17"/>
      <c r="D2" s="17"/>
      <c r="E2" s="17"/>
    </row>
    <row r="3" spans="1:5">
      <c r="A3" s="1"/>
    </row>
    <row r="4" spans="1:5">
      <c r="A4" s="20" t="s">
        <v>31</v>
      </c>
      <c r="B4" s="20"/>
      <c r="C4" s="20"/>
      <c r="D4" s="20"/>
      <c r="E4" s="20"/>
    </row>
    <row r="5" spans="1:5" ht="15.75" customHeight="1">
      <c r="A5" s="21" t="s">
        <v>17</v>
      </c>
      <c r="B5" s="21"/>
      <c r="C5" s="21"/>
      <c r="D5" s="21"/>
      <c r="E5" s="21"/>
    </row>
    <row r="6" spans="1:5">
      <c r="A6" s="4"/>
    </row>
    <row r="7" spans="1:5">
      <c r="A7" s="15" t="s">
        <v>18</v>
      </c>
    </row>
    <row r="8" spans="1:5">
      <c r="A8" s="1"/>
    </row>
    <row r="9" spans="1:5">
      <c r="A9" s="18" t="s">
        <v>29</v>
      </c>
      <c r="B9" s="19" t="s">
        <v>19</v>
      </c>
      <c r="C9" s="18" t="s">
        <v>16</v>
      </c>
      <c r="D9" s="18"/>
      <c r="E9" s="18"/>
    </row>
    <row r="10" spans="1:5" ht="40.799999999999997">
      <c r="A10" s="18"/>
      <c r="B10" s="19"/>
      <c r="C10" s="5" t="s">
        <v>20</v>
      </c>
      <c r="D10" s="5" t="s">
        <v>21</v>
      </c>
      <c r="E10" s="6" t="s">
        <v>14</v>
      </c>
    </row>
    <row r="11" spans="1:5">
      <c r="A11" s="7" t="s">
        <v>22</v>
      </c>
      <c r="B11" s="8" t="s">
        <v>10</v>
      </c>
      <c r="C11" s="9">
        <v>170</v>
      </c>
      <c r="D11" s="9">
        <v>170</v>
      </c>
      <c r="E11" s="9">
        <v>170</v>
      </c>
    </row>
    <row r="12" spans="1:5" ht="27.6">
      <c r="A12" s="12" t="s">
        <v>24</v>
      </c>
      <c r="B12" s="8" t="s">
        <v>2</v>
      </c>
      <c r="C12" s="23">
        <f>C13/C11</f>
        <v>210.84117647058824</v>
      </c>
      <c r="D12" s="23">
        <f t="shared" ref="D12:E12" si="0">D13/D11</f>
        <v>160.66588235294117</v>
      </c>
      <c r="E12" s="23">
        <f t="shared" si="0"/>
        <v>160.66588235294117</v>
      </c>
    </row>
    <row r="13" spans="1:5" ht="27.6">
      <c r="A13" s="7" t="s">
        <v>11</v>
      </c>
      <c r="B13" s="8" t="s">
        <v>2</v>
      </c>
      <c r="C13" s="9">
        <f>C15+C29+C33+C30</f>
        <v>35843</v>
      </c>
      <c r="D13" s="9">
        <f t="shared" ref="D13:E13" si="1">D15+D29+D33+D30</f>
        <v>27313.199999999997</v>
      </c>
      <c r="E13" s="9">
        <f t="shared" si="1"/>
        <v>27313.199999999997</v>
      </c>
    </row>
    <row r="14" spans="1:5">
      <c r="A14" s="10" t="s">
        <v>0</v>
      </c>
      <c r="B14" s="11"/>
      <c r="C14" s="9"/>
      <c r="D14" s="9"/>
      <c r="E14" s="9"/>
    </row>
    <row r="15" spans="1:5" ht="27.6">
      <c r="A15" s="7" t="s">
        <v>12</v>
      </c>
      <c r="B15" s="8" t="s">
        <v>2</v>
      </c>
      <c r="C15" s="9">
        <f>C17+C20+C23</f>
        <v>30834.2</v>
      </c>
      <c r="D15" s="9">
        <f t="shared" ref="D15:E15" si="2">D17+D20+D23</f>
        <v>23586.199999999997</v>
      </c>
      <c r="E15" s="9">
        <f t="shared" si="2"/>
        <v>23586.199999999997</v>
      </c>
    </row>
    <row r="16" spans="1:5">
      <c r="A16" s="10" t="s">
        <v>1</v>
      </c>
      <c r="B16" s="11"/>
      <c r="C16" s="9"/>
      <c r="D16" s="9"/>
      <c r="E16" s="9"/>
    </row>
    <row r="17" spans="1:5" ht="27.6">
      <c r="A17" s="9" t="s">
        <v>13</v>
      </c>
      <c r="B17" s="8" t="s">
        <v>2</v>
      </c>
      <c r="C17" s="9">
        <f>6404+443.5+336.4</f>
        <v>7183.9</v>
      </c>
      <c r="D17" s="9">
        <f>4803+443.5+336.4</f>
        <v>5582.9</v>
      </c>
      <c r="E17" s="9">
        <f>5246.5+336.4</f>
        <v>5582.9</v>
      </c>
    </row>
    <row r="18" spans="1:5">
      <c r="A18" s="12" t="s">
        <v>4</v>
      </c>
      <c r="B18" s="13" t="s">
        <v>3</v>
      </c>
      <c r="C18" s="9">
        <v>5.5</v>
      </c>
      <c r="D18" s="9">
        <v>5.5</v>
      </c>
      <c r="E18" s="9">
        <v>5.5</v>
      </c>
    </row>
    <row r="19" spans="1:5" ht="22.05" customHeight="1">
      <c r="A19" s="12" t="s">
        <v>27</v>
      </c>
      <c r="B19" s="8" t="s">
        <v>28</v>
      </c>
      <c r="C19" s="9">
        <v>108847</v>
      </c>
      <c r="D19" s="9">
        <v>112786</v>
      </c>
      <c r="E19" s="9">
        <v>112786</v>
      </c>
    </row>
    <row r="20" spans="1:5" ht="27.6">
      <c r="A20" s="9" t="s">
        <v>25</v>
      </c>
      <c r="B20" s="8" t="s">
        <v>2</v>
      </c>
      <c r="C20" s="9">
        <v>10206.5</v>
      </c>
      <c r="D20" s="9">
        <v>7742</v>
      </c>
      <c r="E20" s="9">
        <v>7742</v>
      </c>
    </row>
    <row r="21" spans="1:5">
      <c r="A21" s="12" t="s">
        <v>4</v>
      </c>
      <c r="B21" s="13" t="s">
        <v>3</v>
      </c>
      <c r="C21" s="9">
        <v>9.1</v>
      </c>
      <c r="D21" s="9">
        <v>9.1</v>
      </c>
      <c r="E21" s="9">
        <v>9.1</v>
      </c>
    </row>
    <row r="22" spans="1:5" ht="22.05" customHeight="1">
      <c r="A22" s="12" t="s">
        <v>27</v>
      </c>
      <c r="B22" s="8" t="s">
        <v>28</v>
      </c>
      <c r="C22" s="9">
        <v>93466</v>
      </c>
      <c r="D22" s="9">
        <v>94530</v>
      </c>
      <c r="E22" s="9">
        <v>94530</v>
      </c>
    </row>
    <row r="23" spans="1:5" ht="25.5" customHeight="1">
      <c r="A23" s="16" t="s">
        <v>26</v>
      </c>
      <c r="B23" s="8" t="s">
        <v>2</v>
      </c>
      <c r="C23" s="9">
        <v>13443.8</v>
      </c>
      <c r="D23" s="9">
        <v>10261.299999999999</v>
      </c>
      <c r="E23" s="9">
        <v>10261.299999999999</v>
      </c>
    </row>
    <row r="24" spans="1:5">
      <c r="A24" s="12" t="s">
        <v>4</v>
      </c>
      <c r="B24" s="13" t="s">
        <v>3</v>
      </c>
      <c r="C24" s="9">
        <v>11</v>
      </c>
      <c r="D24" s="9">
        <v>11</v>
      </c>
      <c r="E24" s="9">
        <v>10</v>
      </c>
    </row>
    <row r="25" spans="1:5" ht="22.05" customHeight="1">
      <c r="A25" s="12" t="s">
        <v>27</v>
      </c>
      <c r="B25" s="8" t="s">
        <v>28</v>
      </c>
      <c r="C25" s="9">
        <v>101847</v>
      </c>
      <c r="D25" s="9">
        <v>103649</v>
      </c>
      <c r="E25" s="9">
        <v>103649</v>
      </c>
    </row>
    <row r="26" spans="1:5" ht="27.6">
      <c r="A26" s="9" t="s">
        <v>23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2.05" customHeight="1">
      <c r="A28" s="12" t="s">
        <v>27</v>
      </c>
      <c r="B28" s="8" t="s">
        <v>28</v>
      </c>
      <c r="C28" s="9"/>
      <c r="D28" s="9"/>
      <c r="E28" s="9"/>
    </row>
    <row r="29" spans="1:5" ht="27.6">
      <c r="A29" s="7" t="s">
        <v>5</v>
      </c>
      <c r="B29" s="8" t="s">
        <v>2</v>
      </c>
      <c r="C29" s="9">
        <v>3553.8</v>
      </c>
      <c r="D29" s="9">
        <v>2621.9</v>
      </c>
      <c r="E29" s="9">
        <v>2621.9</v>
      </c>
    </row>
    <row r="30" spans="1:5" ht="36.6">
      <c r="A30" s="14" t="s">
        <v>6</v>
      </c>
      <c r="B30" s="8" t="s">
        <v>2</v>
      </c>
      <c r="C30" s="22">
        <v>301</v>
      </c>
      <c r="D30" s="22">
        <v>139.80000000000001</v>
      </c>
      <c r="E30" s="22">
        <v>139.80000000000001</v>
      </c>
    </row>
    <row r="31" spans="1:5" ht="27.6">
      <c r="A31" s="14" t="s">
        <v>7</v>
      </c>
      <c r="B31" s="8" t="s">
        <v>2</v>
      </c>
      <c r="C31" s="9"/>
      <c r="D31" s="9"/>
      <c r="E31" s="9"/>
    </row>
    <row r="32" spans="1:5" ht="36.6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>
        <f>754+400</f>
        <v>1154</v>
      </c>
      <c r="D33" s="9">
        <f>565.3+400</f>
        <v>965.3</v>
      </c>
      <c r="E33" s="9">
        <f>565.3+400</f>
        <v>965.3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2018-10-15T11:34:11Z</dcterms:modified>
</cp:coreProperties>
</file>